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\2024\Indicadores EPHC 2024\08 Ingresos\"/>
    </mc:Choice>
  </mc:AlternateContent>
  <xr:revisionPtr revIDLastSave="0" documentId="13_ncr:1_{8E3B30E8-B2B4-4EE9-AEF3-6C1B527387FF}" xr6:coauthVersionLast="47" xr6:coauthVersionMax="47" xr10:uidLastSave="{00000000-0000-0000-0000-000000000000}"/>
  <bookViews>
    <workbookView xWindow="20370" yWindow="-120" windowWidth="20730" windowHeight="11040" xr2:uid="{813C22DA-CE49-47F2-86F8-4AF73A786344}"/>
  </bookViews>
  <sheets>
    <sheet name="tab59" sheetId="2" r:id="rId1"/>
  </sheets>
  <definedNames>
    <definedName name="_xlnm.Print_Area" localSheetId="0">'tab59'!$A$1:$G$31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2" l="1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10" i="2"/>
  <c r="S8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<sst xmlns="http://schemas.openxmlformats.org/spreadsheetml/2006/main" count="298" uniqueCount="114">
  <si>
    <t>Tabla A4. Promedio de ingreso mensual (en miles de guaraníes) en la ocupación principal de la población ocupada sin instrucción</t>
  </si>
  <si>
    <t>Brecha</t>
  </si>
  <si>
    <t>Hombres</t>
  </si>
  <si>
    <t>Mujeres</t>
  </si>
  <si>
    <t>Área</t>
  </si>
  <si>
    <t>Urbana</t>
  </si>
  <si>
    <t>Rural</t>
  </si>
  <si>
    <t>Departamento</t>
  </si>
  <si>
    <t>Boquerón</t>
  </si>
  <si>
    <t>-</t>
  </si>
  <si>
    <t>Alto Paraguay</t>
  </si>
  <si>
    <t>Resto</t>
  </si>
  <si>
    <t xml:space="preserve">Disponible en Datos Abiertos: http://www.ine.gov.py/ </t>
  </si>
  <si>
    <t>Nota:</t>
  </si>
  <si>
    <t>Departamento y Área</t>
  </si>
  <si>
    <t>Sexo</t>
  </si>
  <si>
    <t>Asunción</t>
  </si>
  <si>
    <t>Concepción</t>
  </si>
  <si>
    <t>San Pedro</t>
  </si>
  <si>
    <t>Cordillera</t>
  </si>
  <si>
    <t>Guaira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</si>
  <si>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</si>
  <si>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</si>
  <si>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</si>
  <si>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</si>
  <si>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</si>
  <si>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</si>
  <si>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</si>
  <si>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</si>
  <si>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</si>
  <si>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</si>
  <si>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</si>
  <si>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Promedio de ingreso mensual (en miles de guaraníes) en la ocupación principal de la población ocupada sin instrucción.</t>
  </si>
  <si>
    <t>(218)</t>
  </si>
  <si>
    <t>(901)</t>
  </si>
  <si>
    <t>(764)</t>
  </si>
  <si>
    <t>(951)</t>
  </si>
  <si>
    <t>(242)</t>
  </si>
  <si>
    <t>(708)</t>
  </si>
  <si>
    <t>(626)</t>
  </si>
  <si>
    <t>(171)</t>
  </si>
  <si>
    <t>(377)</t>
  </si>
  <si>
    <t>(488)</t>
  </si>
  <si>
    <t>(659)</t>
  </si>
  <si>
    <t>(637)</t>
  </si>
  <si>
    <t>(551)</t>
  </si>
  <si>
    <t>(2.000)</t>
  </si>
  <si>
    <t>(1.313)</t>
  </si>
  <si>
    <t>(1.095)</t>
  </si>
  <si>
    <t>(1.665)</t>
  </si>
  <si>
    <t>(1.004)</t>
  </si>
  <si>
    <t>(1.759)</t>
  </si>
  <si>
    <t>(1.240)</t>
  </si>
  <si>
    <t>(1.791)</t>
  </si>
  <si>
    <t>(1.122)</t>
  </si>
  <si>
    <t>(1.305)</t>
  </si>
  <si>
    <t>(1.424)</t>
  </si>
  <si>
    <t>(235)</t>
  </si>
  <si>
    <t>(903)</t>
  </si>
  <si>
    <t>(641)</t>
  </si>
  <si>
    <t>(785)</t>
  </si>
  <si>
    <t>(395)</t>
  </si>
  <si>
    <t>(398)</t>
  </si>
  <si>
    <t>(731)</t>
  </si>
  <si>
    <t>(1.536)</t>
  </si>
  <si>
    <t>(1.409)</t>
  </si>
  <si>
    <t>(1.051)</t>
  </si>
  <si>
    <t>(862)</t>
  </si>
  <si>
    <t>(1.510)</t>
  </si>
  <si>
    <t>(721)</t>
  </si>
  <si>
    <t>(2.210)</t>
  </si>
  <si>
    <t>(681)</t>
  </si>
  <si>
    <t>(475)</t>
  </si>
  <si>
    <t>(1.207)</t>
  </si>
  <si>
    <t>(307)</t>
  </si>
  <si>
    <t>(787)</t>
  </si>
  <si>
    <t>(966)</t>
  </si>
  <si>
    <t>(513)</t>
  </si>
  <si>
    <t>(661)</t>
  </si>
  <si>
    <t>(954)</t>
  </si>
  <si>
    <t>(891)</t>
  </si>
  <si>
    <t>(1.136)</t>
  </si>
  <si>
    <t>(705)</t>
  </si>
  <si>
    <t>(1.507)</t>
  </si>
  <si>
    <t>(835)</t>
  </si>
  <si>
    <t>(579)</t>
  </si>
  <si>
    <t>(1.023)</t>
  </si>
  <si>
    <t>(2.157)</t>
  </si>
  <si>
    <t>(848)</t>
  </si>
  <si>
    <t>(1.015)</t>
  </si>
  <si>
    <t>(269)</t>
  </si>
  <si>
    <t>(756)</t>
  </si>
  <si>
    <t>(519)</t>
  </si>
  <si>
    <t>(1.525)</t>
  </si>
  <si>
    <t>(399)</t>
  </si>
  <si>
    <t>(1.486)</t>
  </si>
  <si>
    <t>(1.457)</t>
  </si>
  <si>
    <t>(907)</t>
  </si>
  <si>
    <t>(658)</t>
  </si>
  <si>
    <t>(394)</t>
  </si>
  <si>
    <t>(2.463)</t>
  </si>
  <si>
    <t>Total País ¹⁄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</si>
  <si>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</si>
  <si>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 xml:space="preserve">INE. </t>
    </r>
    <r>
      <rPr>
        <sz val="8"/>
        <rFont val="Arial"/>
        <family val="2"/>
      </rPr>
      <t>Encuesta Permanente de Hogares Continua 2017-2021. Serie comparable</t>
    </r>
  </si>
  <si>
    <r>
      <rPr>
        <b/>
        <sz val="10"/>
        <color theme="1"/>
        <rFont val="Arial"/>
        <family val="2"/>
      </rPr>
      <t xml:space="preserve"> ⅟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 No incluye los departamentos, Boquerón y Alto Paraguay, comunidades indígenas y viviendas colectivas.</t>
    </r>
  </si>
  <si>
    <r>
      <t>Años 2017-2021:</t>
    </r>
    <r>
      <rPr>
        <sz val="8"/>
        <rFont val="Arial"/>
        <family val="2"/>
      </rPr>
      <t xml:space="preserve"> Las estimaciones serán ajustadas en base a la información derivada del Censo Nacional de Población y Viviendas 2022, y esto afectaría en mayor medida a los valores absolutos.  </t>
    </r>
  </si>
  <si>
    <t>No incluye ingresos igual a cero e ingresos mayores o iguales a 200millones de guaraníes, a fin de no distorsionar el promedio de ingreso.</t>
  </si>
  <si>
    <t>La información sobre brechas representa la diferencia entre el valor de la variable ingresos entre hombres y mujeres en términos absolutos, destacándose las desigualdades existentes entre ambos.</t>
  </si>
  <si>
    <r>
      <t xml:space="preserve">INE. </t>
    </r>
    <r>
      <rPr>
        <sz val="8"/>
        <rFont val="Arial"/>
        <family val="2"/>
      </rPr>
      <t>Encuesta Permanente de Hogares Continua. 2022 - 2024. Anual</t>
    </r>
  </si>
  <si>
    <t>El método de imputación elegido para la Base Anual 2022, fue sustituir los ingresos atípicos por el valor de la mediana de la distribución (Me=2.128.094,088)</t>
  </si>
  <si>
    <t>El método de imputación elegido para la Base Anual 2023, fue sustituir los ingresos atípicos por el valor de la mediana de la distribución (Me=2.372.179,289)</t>
  </si>
  <si>
    <t>El método de imputación elegido para la Base Anual 2024, fue sustituir los ingresos atípicos por el valor de la mediana de la distribución (Me=2.500.000,000)</t>
  </si>
  <si>
    <r>
      <rPr>
        <vertAlign val="superscript"/>
        <sz val="8"/>
        <rFont val="Arial"/>
        <family val="2"/>
      </rPr>
      <t>2/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()</t>
    </r>
    <r>
      <rPr>
        <sz val="8"/>
        <rFont val="Arial"/>
        <family val="2"/>
      </rPr>
      <t xml:space="preserve"> Cifras basadas en menos de 30 casos sin ponderar, se toma como población y no como muestra.</t>
    </r>
  </si>
  <si>
    <r>
      <t>Años 2022-2024:</t>
    </r>
    <r>
      <rPr>
        <sz val="8"/>
        <rFont val="Arial"/>
        <family val="2"/>
      </rPr>
      <t xml:space="preserve"> El total de personas es estimada con el factor de ponderación que proviene del propio diseño 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</si>
</sst>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\(#,##0\)"/>
    <numFmt numFmtId="165" formatCode="_(* #,##0.00_);_(* \(#,##0.00\);_(* &quot;-&quot;??_);_(@_)"/>
    <numFmt numFmtId="166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</fills>
  <borders count="25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166" fontId="10" fillId="4" borderId="0" xfId="1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3" fontId="5" fillId="0" borderId="4" xfId="3" applyNumberFormat="1" applyFont="1" applyBorder="1" applyAlignment="1">
      <alignment horizontal="center" vertical="center"/>
    </xf>
    <xf numFmtId="3" fontId="5" fillId="0" borderId="2" xfId="3" applyNumberFormat="1" applyFont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1" fillId="3" borderId="0" xfId="3" applyNumberFormat="1" applyFill="1" applyAlignment="1">
      <alignment horizontal="center" vertical="center"/>
    </xf>
    <xf numFmtId="3" fontId="1" fillId="3" borderId="2" xfId="3" applyNumberFormat="1" applyFill="1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164" fontId="1" fillId="3" borderId="0" xfId="3" applyNumberFormat="1" applyFill="1" applyAlignment="1">
      <alignment horizontal="center" vertical="center"/>
    </xf>
    <xf numFmtId="164" fontId="5" fillId="0" borderId="0" xfId="3" applyNumberFormat="1" applyFont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1" fillId="3" borderId="2" xfId="3" applyNumberFormat="1" applyFon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8" borderId="0" xfId="0" applyNumberForma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3" fontId="0" fillId="7" borderId="0" xfId="0" applyNumberFormat="1" applyFill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/>
    </xf>
    <xf numFmtId="3" fontId="0" fillId="8" borderId="6" xfId="0" applyNumberFormat="1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/>
    </xf>
    <xf numFmtId="164" fontId="1" fillId="3" borderId="6" xfId="3" applyNumberFormat="1" applyFill="1" applyBorder="1" applyAlignment="1">
      <alignment horizontal="center" vertical="center"/>
    </xf>
    <xf numFmtId="3" fontId="0" fillId="3" borderId="24" xfId="0" applyNumberFormat="1" applyFill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 wrapText="1"/>
    </xf>
    <xf numFmtId="3" fontId="0" fillId="3" borderId="21" xfId="0" applyNumberForma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3" fontId="0" fillId="8" borderId="21" xfId="0" applyNumberForma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 wrapText="1"/>
    </xf>
    <xf numFmtId="3" fontId="0" fillId="7" borderId="21" xfId="0" applyNumberFormat="1" applyFill="1" applyBorder="1" applyAlignment="1">
      <alignment horizontal="center" vertical="center" wrapText="1"/>
    </xf>
    <xf numFmtId="3" fontId="0" fillId="8" borderId="8" xfId="0" applyNumberFormat="1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3" fontId="0" fillId="2" borderId="21" xfId="0" applyNumberFormat="1" applyFill="1" applyBorder="1" applyAlignment="1">
      <alignment horizontal="center" vertical="center" wrapText="1"/>
    </xf>
    <xf numFmtId="49" fontId="0" fillId="8" borderId="0" xfId="0" applyNumberFormat="1" applyFill="1" applyAlignment="1">
      <alignment horizontal="center" vertical="center" wrapText="1"/>
    </xf>
    <xf numFmtId="49" fontId="0" fillId="8" borderId="2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2" borderId="21" xfId="0" applyNumberForma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49" fontId="0" fillId="3" borderId="21" xfId="0" applyNumberFormat="1" applyFill="1" applyBorder="1" applyAlignment="1">
      <alignment horizontal="center" vertical="center" wrapText="1"/>
    </xf>
    <xf numFmtId="49" fontId="0" fillId="7" borderId="0" xfId="0" applyNumberFormat="1" applyFill="1" applyAlignment="1">
      <alignment horizontal="center" vertical="center" wrapText="1"/>
    </xf>
    <xf numFmtId="49" fontId="0" fillId="8" borderId="6" xfId="0" applyNumberForma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2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6" borderId="9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wrapText="1"/>
    </xf>
    <xf numFmtId="0" fontId="10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9" fillId="0" borderId="0" xfId="0" applyFont="1" applyFill="1" applyAlignment="1">
      <alignment horizontal="left" vertical="center"/>
    </xf>
    <xf numFmtId="0" fontId="11" fillId="0" borderId="0" xfId="0" applyFont="1" applyFill="1"/>
  </cellXfs>
  <cellStyles count="4">
    <cellStyle name="Millares" xfId="1" builtinId="3"/>
    <cellStyle name="Millares [0] 2" xfId="3" xr:uid="{77A6A250-3D2F-4A5D-9785-B6CEA2F5181B}"/>
    <cellStyle name="Normal" xfId="0" builtinId="0"/>
    <cellStyle name="Normal 2" xfId="2" xr:uid="{DE998370-B597-4823-932D-E48E202A09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17A70D-BD63-4E2B-9013-686BE03DC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4C6953F-6AA4-47FF-B213-5C8B48FB5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1D57B-9ECE-4F49-941F-31CEB2596E2F}">
  <sheetPr>
    <pageSetUpPr fitToPage="1"/>
  </sheetPr>
  <dimension ref="A1:Y45"/>
  <sheetViews>
    <sheetView showGridLines="0" tabSelected="1" topLeftCell="A25" zoomScale="85" zoomScaleNormal="85" workbookViewId="0">
      <selection activeCell="I37" sqref="I37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6" customWidth="1"/>
    <col min="5" max="6" width="11.42578125" customWidth="1"/>
    <col min="7" max="7" width="11.42578125" style="1" customWidth="1"/>
    <col min="22" max="22" width="11.42578125" style="1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5" ht="30.75" customHeight="1" x14ac:dyDescent="0.25">
      <c r="A1" s="2"/>
      <c r="B1" s="2"/>
      <c r="C1" s="2"/>
      <c r="D1" s="3"/>
      <c r="E1" s="2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</row>
    <row r="2" spans="1:25" ht="43.5" customHeight="1" x14ac:dyDescent="0.25">
      <c r="A2" s="94"/>
      <c r="B2" s="94"/>
      <c r="C2" s="94"/>
      <c r="D2" s="94"/>
      <c r="E2" s="94"/>
      <c r="F2" s="94"/>
      <c r="G2" s="4"/>
      <c r="H2" s="4"/>
      <c r="I2" s="4"/>
      <c r="J2" s="2"/>
      <c r="K2" s="4"/>
      <c r="L2" s="4"/>
      <c r="M2" s="2"/>
      <c r="N2" s="2"/>
      <c r="O2" s="2"/>
      <c r="P2" s="2"/>
      <c r="Q2" s="94"/>
      <c r="R2" s="94"/>
      <c r="S2" s="2"/>
      <c r="T2" s="94"/>
      <c r="U2" s="94"/>
      <c r="V2" s="4"/>
    </row>
    <row r="3" spans="1:25" ht="26.25" customHeight="1" x14ac:dyDescent="0.25">
      <c r="A3" s="79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</row>
    <row r="4" spans="1:25" ht="27" customHeight="1" x14ac:dyDescent="0.25">
      <c r="A4" s="81" t="s">
        <v>32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</row>
    <row r="5" spans="1:25" ht="18" customHeight="1" x14ac:dyDescent="0.25">
      <c r="A5" s="99" t="s">
        <v>14</v>
      </c>
      <c r="B5" s="95">
        <v>2017</v>
      </c>
      <c r="C5" s="96"/>
      <c r="D5" s="97"/>
      <c r="E5" s="83">
        <v>2018</v>
      </c>
      <c r="F5" s="84"/>
      <c r="G5" s="98"/>
      <c r="H5" s="84">
        <v>2019</v>
      </c>
      <c r="I5" s="84"/>
      <c r="J5" s="84"/>
      <c r="K5" s="83">
        <v>2020</v>
      </c>
      <c r="L5" s="84"/>
      <c r="M5" s="84"/>
      <c r="N5" s="83">
        <v>2021</v>
      </c>
      <c r="O5" s="84"/>
      <c r="P5" s="84"/>
      <c r="Q5" s="83">
        <v>2022</v>
      </c>
      <c r="R5" s="84"/>
      <c r="S5" s="84"/>
      <c r="T5" s="83">
        <v>2023</v>
      </c>
      <c r="U5" s="84"/>
      <c r="V5" s="84"/>
      <c r="W5" s="83">
        <v>2024</v>
      </c>
      <c r="X5" s="84"/>
      <c r="Y5" s="84"/>
    </row>
    <row r="6" spans="1:25" ht="15.75" customHeight="1" x14ac:dyDescent="0.25">
      <c r="A6" s="99"/>
      <c r="B6" s="83" t="s">
        <v>15</v>
      </c>
      <c r="C6" s="84"/>
      <c r="D6" s="89" t="s">
        <v>1</v>
      </c>
      <c r="E6" s="90" t="s">
        <v>15</v>
      </c>
      <c r="F6" s="86"/>
      <c r="G6" s="91" t="s">
        <v>1</v>
      </c>
      <c r="H6" s="90" t="s">
        <v>15</v>
      </c>
      <c r="I6" s="92"/>
      <c r="J6" s="87" t="s">
        <v>1</v>
      </c>
      <c r="K6" s="85" t="s">
        <v>15</v>
      </c>
      <c r="L6" s="86"/>
      <c r="M6" s="87" t="s">
        <v>1</v>
      </c>
      <c r="N6" s="85" t="s">
        <v>15</v>
      </c>
      <c r="O6" s="86"/>
      <c r="P6" s="87" t="s">
        <v>1</v>
      </c>
      <c r="Q6" s="85" t="s">
        <v>15</v>
      </c>
      <c r="R6" s="86"/>
      <c r="S6" s="87" t="s">
        <v>1</v>
      </c>
      <c r="T6" s="85" t="s">
        <v>15</v>
      </c>
      <c r="U6" s="86"/>
      <c r="V6" s="87" t="s">
        <v>1</v>
      </c>
      <c r="W6" s="85" t="s">
        <v>15</v>
      </c>
      <c r="X6" s="86"/>
      <c r="Y6" s="87" t="s">
        <v>1</v>
      </c>
    </row>
    <row r="7" spans="1:25" ht="18" customHeight="1" x14ac:dyDescent="0.25">
      <c r="A7" s="99"/>
      <c r="B7" s="45" t="s">
        <v>2</v>
      </c>
      <c r="C7" s="6" t="s">
        <v>3</v>
      </c>
      <c r="D7" s="89"/>
      <c r="E7" s="45" t="s">
        <v>2</v>
      </c>
      <c r="F7" s="6" t="s">
        <v>3</v>
      </c>
      <c r="G7" s="89"/>
      <c r="H7" s="45" t="s">
        <v>2</v>
      </c>
      <c r="I7" s="6" t="s">
        <v>3</v>
      </c>
      <c r="J7" s="88"/>
      <c r="K7" s="6" t="s">
        <v>2</v>
      </c>
      <c r="L7" s="6" t="s">
        <v>3</v>
      </c>
      <c r="M7" s="88"/>
      <c r="N7" s="5" t="s">
        <v>2</v>
      </c>
      <c r="O7" s="6" t="s">
        <v>3</v>
      </c>
      <c r="P7" s="88"/>
      <c r="Q7" s="6" t="s">
        <v>2</v>
      </c>
      <c r="R7" s="6" t="s">
        <v>3</v>
      </c>
      <c r="S7" s="88"/>
      <c r="T7" s="7" t="s">
        <v>2</v>
      </c>
      <c r="U7" s="7" t="s">
        <v>3</v>
      </c>
      <c r="V7" s="88"/>
      <c r="W7" s="7" t="s">
        <v>2</v>
      </c>
      <c r="X7" s="7" t="s">
        <v>3</v>
      </c>
      <c r="Y7" s="88"/>
    </row>
    <row r="8" spans="1:25" ht="18" customHeight="1" x14ac:dyDescent="0.25">
      <c r="A8" s="8" t="s">
        <v>101</v>
      </c>
      <c r="B8" s="43">
        <v>1040</v>
      </c>
      <c r="C8" s="44">
        <v>518</v>
      </c>
      <c r="D8" s="9">
        <v>522</v>
      </c>
      <c r="E8" s="43">
        <v>1051</v>
      </c>
      <c r="F8" s="44">
        <v>734</v>
      </c>
      <c r="G8" s="9">
        <v>317</v>
      </c>
      <c r="H8" s="43">
        <v>1258</v>
      </c>
      <c r="I8" s="44">
        <v>743</v>
      </c>
      <c r="J8" s="9">
        <v>515</v>
      </c>
      <c r="K8" s="43">
        <v>1165</v>
      </c>
      <c r="L8" s="44">
        <v>798</v>
      </c>
      <c r="M8" s="9">
        <v>367</v>
      </c>
      <c r="N8" s="43">
        <v>1741</v>
      </c>
      <c r="O8" s="44">
        <v>626</v>
      </c>
      <c r="P8" s="55">
        <v>1115</v>
      </c>
      <c r="Q8" s="43">
        <v>1362.512934413264</v>
      </c>
      <c r="R8" s="43">
        <v>696.91305654687108</v>
      </c>
      <c r="S8" s="55">
        <f>+ABS(Q8-R8)</f>
        <v>665.59987786639294</v>
      </c>
      <c r="T8" s="27">
        <v>1598.7812200117264</v>
      </c>
      <c r="U8" s="27">
        <v>798.99053642741546</v>
      </c>
      <c r="V8" s="28">
        <f>+ABS(T8-U8)</f>
        <v>799.79068358431095</v>
      </c>
      <c r="W8" s="27"/>
      <c r="X8" s="27"/>
      <c r="Y8" s="28"/>
    </row>
    <row r="9" spans="1:25" ht="15.75" customHeight="1" x14ac:dyDescent="0.25">
      <c r="A9" s="12" t="s">
        <v>4</v>
      </c>
      <c r="B9" s="13"/>
      <c r="C9" s="13"/>
      <c r="D9" s="14"/>
      <c r="E9" s="13"/>
      <c r="F9" s="13"/>
      <c r="G9" s="14"/>
      <c r="H9" s="13"/>
      <c r="I9" s="13"/>
      <c r="J9" s="14"/>
      <c r="K9" s="13"/>
      <c r="L9" s="13"/>
      <c r="M9" s="14"/>
      <c r="N9" s="13"/>
      <c r="O9" s="13"/>
      <c r="P9" s="14"/>
      <c r="Q9" s="58"/>
      <c r="R9" s="58"/>
      <c r="S9" s="59"/>
      <c r="T9" s="29"/>
      <c r="U9" s="29"/>
      <c r="V9" s="30"/>
      <c r="W9" s="29"/>
      <c r="X9" s="29"/>
      <c r="Y9" s="30"/>
    </row>
    <row r="10" spans="1:25" x14ac:dyDescent="0.25">
      <c r="A10" s="15" t="s">
        <v>5</v>
      </c>
      <c r="B10" s="38">
        <v>1647</v>
      </c>
      <c r="C10" s="16">
        <v>707</v>
      </c>
      <c r="D10" s="17">
        <v>940</v>
      </c>
      <c r="E10" s="60" t="s">
        <v>47</v>
      </c>
      <c r="F10" s="60" t="s">
        <v>48</v>
      </c>
      <c r="G10" s="61" t="s">
        <v>33</v>
      </c>
      <c r="H10" s="40">
        <v>1328</v>
      </c>
      <c r="I10" s="41">
        <v>-787</v>
      </c>
      <c r="J10" s="52">
        <v>541</v>
      </c>
      <c r="K10" s="40">
        <v>1181</v>
      </c>
      <c r="L10" s="60">
        <v>-959</v>
      </c>
      <c r="M10" s="52">
        <v>222</v>
      </c>
      <c r="N10" s="40">
        <v>1646</v>
      </c>
      <c r="O10" s="60" t="s">
        <v>85</v>
      </c>
      <c r="P10" s="53">
        <v>1067</v>
      </c>
      <c r="Q10" s="40">
        <v>1651.5047672840942</v>
      </c>
      <c r="R10" s="40">
        <v>902.3794075784989</v>
      </c>
      <c r="S10" s="53">
        <f>+ABS(Q10-R10)</f>
        <v>749.12535970559532</v>
      </c>
      <c r="T10" s="31">
        <v>1975.2914922381415</v>
      </c>
      <c r="U10" s="31">
        <v>948.8195977025398</v>
      </c>
      <c r="V10" s="32">
        <f>+ABS(T10-U10)</f>
        <v>1026.4718945356017</v>
      </c>
      <c r="W10" s="31"/>
      <c r="X10" s="31"/>
      <c r="Y10" s="32"/>
    </row>
    <row r="11" spans="1:25" x14ac:dyDescent="0.25">
      <c r="A11" s="18" t="s">
        <v>6</v>
      </c>
      <c r="B11" s="11">
        <v>820</v>
      </c>
      <c r="C11" s="11">
        <v>419</v>
      </c>
      <c r="D11" s="10">
        <v>401</v>
      </c>
      <c r="E11" s="62">
        <v>869</v>
      </c>
      <c r="F11" s="62">
        <v>415</v>
      </c>
      <c r="G11" s="63">
        <v>455</v>
      </c>
      <c r="H11" s="39">
        <v>1228</v>
      </c>
      <c r="I11" s="11">
        <v>713</v>
      </c>
      <c r="J11" s="10">
        <v>515</v>
      </c>
      <c r="K11" s="39">
        <v>1158</v>
      </c>
      <c r="L11" s="11">
        <v>710</v>
      </c>
      <c r="M11" s="10">
        <v>449</v>
      </c>
      <c r="N11" s="39">
        <v>1805</v>
      </c>
      <c r="O11" s="11">
        <v>695</v>
      </c>
      <c r="P11" s="50">
        <v>1110</v>
      </c>
      <c r="Q11" s="39">
        <v>1206.5766902440741</v>
      </c>
      <c r="R11" s="39">
        <v>515.79481754781796</v>
      </c>
      <c r="S11" s="50">
        <f>+ABS(Q11-R11)</f>
        <v>690.78187269625619</v>
      </c>
      <c r="T11" s="33">
        <v>1372.6844234979917</v>
      </c>
      <c r="U11" s="33">
        <v>681.5809892117378</v>
      </c>
      <c r="V11" s="28">
        <f>+ABS(T11-U11)</f>
        <v>691.1034342862539</v>
      </c>
      <c r="W11" s="33"/>
      <c r="X11" s="33"/>
      <c r="Y11" s="28"/>
    </row>
    <row r="12" spans="1:25" ht="21" customHeight="1" x14ac:dyDescent="0.25">
      <c r="A12" s="12" t="s">
        <v>7</v>
      </c>
      <c r="B12" s="13"/>
      <c r="C12" s="13"/>
      <c r="D12" s="14"/>
      <c r="E12" s="64"/>
      <c r="F12" s="64"/>
      <c r="G12" s="65"/>
      <c r="H12" s="13"/>
      <c r="I12" s="13"/>
      <c r="J12" s="14"/>
      <c r="K12" s="13"/>
      <c r="L12" s="13"/>
      <c r="M12" s="14"/>
      <c r="N12" s="13"/>
      <c r="O12" s="13"/>
      <c r="P12" s="14"/>
      <c r="Q12" s="58"/>
      <c r="R12" s="58"/>
      <c r="S12" s="59"/>
      <c r="T12" s="29"/>
      <c r="U12" s="29"/>
      <c r="V12" s="30"/>
      <c r="W12" s="29"/>
      <c r="X12" s="29"/>
      <c r="Y12" s="30"/>
    </row>
    <row r="13" spans="1:25" ht="15.75" customHeight="1" x14ac:dyDescent="0.25">
      <c r="A13" s="15" t="s">
        <v>16</v>
      </c>
      <c r="B13" s="16" t="s">
        <v>9</v>
      </c>
      <c r="C13" s="16" t="s">
        <v>9</v>
      </c>
      <c r="D13" s="17" t="s">
        <v>9</v>
      </c>
      <c r="E13" s="60" t="s">
        <v>46</v>
      </c>
      <c r="F13" s="66">
        <v>0</v>
      </c>
      <c r="G13" s="61" t="s">
        <v>46</v>
      </c>
      <c r="H13" s="60">
        <v>0</v>
      </c>
      <c r="I13" s="60" t="s">
        <v>55</v>
      </c>
      <c r="J13" s="61">
        <v>1305</v>
      </c>
      <c r="K13" s="41">
        <v>375</v>
      </c>
      <c r="L13" s="60" t="s">
        <v>70</v>
      </c>
      <c r="M13" s="53">
        <v>1835</v>
      </c>
      <c r="N13" s="41">
        <v>1584</v>
      </c>
      <c r="O13" s="60" t="s">
        <v>86</v>
      </c>
      <c r="P13" s="52">
        <v>562</v>
      </c>
      <c r="Q13" s="40">
        <v>1116.284888571759</v>
      </c>
      <c r="R13" s="40">
        <v>705.3236424963942</v>
      </c>
      <c r="S13" s="53">
        <f>+ABS(Q13-R13)</f>
        <v>410.96124607536478</v>
      </c>
      <c r="T13" s="34">
        <v>700.89775598679273</v>
      </c>
      <c r="U13" s="34">
        <v>1441.0693679499411</v>
      </c>
      <c r="V13" s="32">
        <f>+ABS(T13-U13)</f>
        <v>740.17161196314839</v>
      </c>
      <c r="W13" s="34"/>
      <c r="X13" s="34"/>
      <c r="Y13" s="32"/>
    </row>
    <row r="14" spans="1:25" ht="15.75" customHeight="1" x14ac:dyDescent="0.25">
      <c r="A14" s="18" t="s">
        <v>17</v>
      </c>
      <c r="B14" s="11">
        <v>982</v>
      </c>
      <c r="C14" s="11">
        <v>487</v>
      </c>
      <c r="D14" s="10">
        <v>495</v>
      </c>
      <c r="E14" s="62" t="s">
        <v>9</v>
      </c>
      <c r="F14" s="62" t="s">
        <v>9</v>
      </c>
      <c r="G14" s="63" t="s">
        <v>9</v>
      </c>
      <c r="H14" s="62" t="s">
        <v>9</v>
      </c>
      <c r="I14" s="62" t="s">
        <v>9</v>
      </c>
      <c r="J14" s="63" t="s">
        <v>9</v>
      </c>
      <c r="K14" s="11" t="s">
        <v>9</v>
      </c>
      <c r="L14" s="11" t="s">
        <v>9</v>
      </c>
      <c r="M14" s="10" t="s">
        <v>9</v>
      </c>
      <c r="N14" s="11" t="s">
        <v>9</v>
      </c>
      <c r="O14" s="11" t="s">
        <v>9</v>
      </c>
      <c r="P14" s="10" t="s">
        <v>9</v>
      </c>
      <c r="Q14" s="39">
        <v>1070.7846837235008</v>
      </c>
      <c r="R14" s="39">
        <v>482.54968789077941</v>
      </c>
      <c r="S14" s="50">
        <f t="shared" ref="S14:S28" si="0">+ABS(Q14-R14)</f>
        <v>588.23499583272144</v>
      </c>
      <c r="T14" s="35">
        <v>1702.9404825121303</v>
      </c>
      <c r="U14" s="35">
        <v>889.66023779085242</v>
      </c>
      <c r="V14" s="28">
        <f t="shared" ref="V14:V28" si="1">+ABS(T14-U14)</f>
        <v>813.28024472127788</v>
      </c>
      <c r="W14" s="35"/>
      <c r="X14" s="35"/>
      <c r="Y14" s="28"/>
    </row>
    <row r="15" spans="1:25" ht="15.75" customHeight="1" x14ac:dyDescent="0.25">
      <c r="A15" s="15" t="s">
        <v>18</v>
      </c>
      <c r="B15" s="16">
        <v>954</v>
      </c>
      <c r="C15" s="16">
        <v>283</v>
      </c>
      <c r="D15" s="17">
        <v>671</v>
      </c>
      <c r="E15" s="60" t="s">
        <v>49</v>
      </c>
      <c r="F15" s="60" t="s">
        <v>34</v>
      </c>
      <c r="G15" s="61" t="s">
        <v>35</v>
      </c>
      <c r="H15" s="60" t="s">
        <v>56</v>
      </c>
      <c r="I15" s="60" t="s">
        <v>57</v>
      </c>
      <c r="J15" s="61">
        <v>1189</v>
      </c>
      <c r="K15" s="60" t="s">
        <v>72</v>
      </c>
      <c r="L15" s="60" t="s">
        <v>71</v>
      </c>
      <c r="M15" s="52">
        <v>206</v>
      </c>
      <c r="N15" s="60" t="s">
        <v>87</v>
      </c>
      <c r="O15" s="60" t="s">
        <v>88</v>
      </c>
      <c r="P15" s="53">
        <v>1309</v>
      </c>
      <c r="Q15" s="40">
        <v>800.2917672063287</v>
      </c>
      <c r="R15" s="40">
        <v>402.98307238824572</v>
      </c>
      <c r="S15" s="53">
        <f t="shared" si="0"/>
        <v>397.30869481808298</v>
      </c>
      <c r="T15" s="34">
        <v>1553.7796885977993</v>
      </c>
      <c r="U15" s="34">
        <v>384.26365335912396</v>
      </c>
      <c r="V15" s="32">
        <f t="shared" si="1"/>
        <v>1169.5160352386754</v>
      </c>
      <c r="W15" s="34"/>
      <c r="X15" s="34"/>
      <c r="Y15" s="32"/>
    </row>
    <row r="16" spans="1:25" ht="15.75" customHeight="1" x14ac:dyDescent="0.25">
      <c r="A16" s="18" t="s">
        <v>19</v>
      </c>
      <c r="B16" s="11">
        <v>442</v>
      </c>
      <c r="C16" s="11">
        <v>445</v>
      </c>
      <c r="D16" s="10">
        <v>4</v>
      </c>
      <c r="E16" s="62" t="s">
        <v>9</v>
      </c>
      <c r="F16" s="62" t="s">
        <v>9</v>
      </c>
      <c r="G16" s="63" t="s">
        <v>9</v>
      </c>
      <c r="H16" s="11" t="s">
        <v>9</v>
      </c>
      <c r="I16" s="11" t="s">
        <v>9</v>
      </c>
      <c r="J16" s="10" t="s">
        <v>9</v>
      </c>
      <c r="K16" s="11" t="s">
        <v>9</v>
      </c>
      <c r="L16" s="11" t="s">
        <v>9</v>
      </c>
      <c r="M16" s="10" t="s">
        <v>9</v>
      </c>
      <c r="N16" s="11" t="s">
        <v>9</v>
      </c>
      <c r="O16" s="11" t="s">
        <v>9</v>
      </c>
      <c r="P16" s="10" t="s">
        <v>9</v>
      </c>
      <c r="Q16" s="39">
        <v>1251.2754068633519</v>
      </c>
      <c r="R16" s="39">
        <v>520.60113451846587</v>
      </c>
      <c r="S16" s="50">
        <f t="shared" si="0"/>
        <v>730.67427234488605</v>
      </c>
      <c r="T16" s="35">
        <v>2231.4054712737848</v>
      </c>
      <c r="U16" s="35">
        <v>1242.0344379971671</v>
      </c>
      <c r="V16" s="28">
        <f t="shared" si="1"/>
        <v>989.37103327661771</v>
      </c>
      <c r="W16" s="35"/>
      <c r="X16" s="35"/>
      <c r="Y16" s="28"/>
    </row>
    <row r="17" spans="1:25" ht="15.75" customHeight="1" x14ac:dyDescent="0.25">
      <c r="A17" s="15" t="s">
        <v>20</v>
      </c>
      <c r="B17" s="16">
        <v>719</v>
      </c>
      <c r="C17" s="38">
        <v>1546</v>
      </c>
      <c r="D17" s="17">
        <v>828</v>
      </c>
      <c r="E17" s="66" t="s">
        <v>9</v>
      </c>
      <c r="F17" s="66" t="s">
        <v>9</v>
      </c>
      <c r="G17" s="67" t="s">
        <v>9</v>
      </c>
      <c r="H17" s="16" t="s">
        <v>9</v>
      </c>
      <c r="I17" s="16" t="s">
        <v>9</v>
      </c>
      <c r="J17" s="17" t="s">
        <v>9</v>
      </c>
      <c r="K17" s="16" t="s">
        <v>9</v>
      </c>
      <c r="L17" s="16" t="s">
        <v>9</v>
      </c>
      <c r="M17" s="17" t="s">
        <v>9</v>
      </c>
      <c r="N17" s="16" t="s">
        <v>9</v>
      </c>
      <c r="O17" s="16" t="s">
        <v>9</v>
      </c>
      <c r="P17" s="17" t="s">
        <v>9</v>
      </c>
      <c r="Q17" s="38">
        <v>1072.7738352733725</v>
      </c>
      <c r="R17" s="38">
        <v>652.86693986149237</v>
      </c>
      <c r="S17" s="51">
        <f t="shared" si="0"/>
        <v>419.9068954118801</v>
      </c>
      <c r="T17" s="34">
        <v>630.82035753956086</v>
      </c>
      <c r="U17" s="34">
        <v>632.60160993684485</v>
      </c>
      <c r="V17" s="32">
        <f t="shared" si="1"/>
        <v>1.7812523972839927</v>
      </c>
      <c r="W17" s="34"/>
      <c r="X17" s="34"/>
      <c r="Y17" s="32"/>
    </row>
    <row r="18" spans="1:25" ht="15.75" customHeight="1" x14ac:dyDescent="0.25">
      <c r="A18" s="18" t="s">
        <v>21</v>
      </c>
      <c r="B18" s="11">
        <v>532</v>
      </c>
      <c r="C18" s="11">
        <v>275</v>
      </c>
      <c r="D18" s="10">
        <v>257</v>
      </c>
      <c r="E18" s="68" t="s">
        <v>36</v>
      </c>
      <c r="F18" s="68" t="s">
        <v>37</v>
      </c>
      <c r="G18" s="63" t="s">
        <v>38</v>
      </c>
      <c r="H18" s="68" t="s">
        <v>58</v>
      </c>
      <c r="I18" s="68" t="s">
        <v>61</v>
      </c>
      <c r="J18" s="19">
        <v>508</v>
      </c>
      <c r="K18" s="68" t="s">
        <v>73</v>
      </c>
      <c r="L18" s="68" t="s">
        <v>74</v>
      </c>
      <c r="M18" s="19">
        <v>899</v>
      </c>
      <c r="N18" s="68" t="s">
        <v>89</v>
      </c>
      <c r="O18" s="68" t="s">
        <v>90</v>
      </c>
      <c r="P18" s="19">
        <v>746</v>
      </c>
      <c r="Q18" s="42">
        <v>1135.2543402254666</v>
      </c>
      <c r="R18" s="42">
        <v>366.3425384780416</v>
      </c>
      <c r="S18" s="56">
        <f t="shared" si="0"/>
        <v>768.91180174742499</v>
      </c>
      <c r="T18" s="35">
        <v>763.43244049380223</v>
      </c>
      <c r="U18" s="35">
        <v>576.30547208171879</v>
      </c>
      <c r="V18" s="28">
        <f t="shared" si="1"/>
        <v>187.12696841208344</v>
      </c>
      <c r="W18" s="35"/>
      <c r="X18" s="35"/>
      <c r="Y18" s="28"/>
    </row>
    <row r="19" spans="1:25" ht="15.75" customHeight="1" x14ac:dyDescent="0.25">
      <c r="A19" s="15" t="s">
        <v>22</v>
      </c>
      <c r="B19" s="16">
        <v>750</v>
      </c>
      <c r="C19" s="16">
        <v>502</v>
      </c>
      <c r="D19" s="17">
        <v>248</v>
      </c>
      <c r="E19" s="60" t="s">
        <v>50</v>
      </c>
      <c r="F19" s="60" t="s">
        <v>41</v>
      </c>
      <c r="G19" s="61" t="s">
        <v>39</v>
      </c>
      <c r="H19" s="60" t="s">
        <v>59</v>
      </c>
      <c r="I19" s="60" t="s">
        <v>62</v>
      </c>
      <c r="J19" s="52">
        <v>243</v>
      </c>
      <c r="K19" s="60" t="s">
        <v>75</v>
      </c>
      <c r="L19" s="60" t="s">
        <v>77</v>
      </c>
      <c r="M19" s="52">
        <v>274</v>
      </c>
      <c r="N19" s="60" t="s">
        <v>91</v>
      </c>
      <c r="O19" s="60" t="s">
        <v>92</v>
      </c>
      <c r="P19" s="52">
        <v>237</v>
      </c>
      <c r="Q19" s="40">
        <v>946.51743927176767</v>
      </c>
      <c r="R19" s="40">
        <v>716.39118746349607</v>
      </c>
      <c r="S19" s="53">
        <f t="shared" si="0"/>
        <v>230.1262518082716</v>
      </c>
      <c r="T19" s="34">
        <v>798.60214575063753</v>
      </c>
      <c r="U19" s="34">
        <v>961.80545189058728</v>
      </c>
      <c r="V19" s="32">
        <f t="shared" si="1"/>
        <v>163.20330613994975</v>
      </c>
      <c r="W19" s="34"/>
      <c r="X19" s="34"/>
      <c r="Y19" s="32"/>
    </row>
    <row r="20" spans="1:25" ht="15.75" customHeight="1" x14ac:dyDescent="0.25">
      <c r="A20" s="18" t="s">
        <v>23</v>
      </c>
      <c r="B20" s="11">
        <v>725</v>
      </c>
      <c r="C20" s="11">
        <v>300</v>
      </c>
      <c r="D20" s="10">
        <v>425</v>
      </c>
      <c r="E20" s="68" t="s">
        <v>43</v>
      </c>
      <c r="F20" s="68" t="s">
        <v>42</v>
      </c>
      <c r="G20" s="63" t="s">
        <v>40</v>
      </c>
      <c r="H20" s="68" t="s">
        <v>60</v>
      </c>
      <c r="I20" s="68" t="s">
        <v>63</v>
      </c>
      <c r="J20" s="19">
        <v>54</v>
      </c>
      <c r="K20" s="68" t="s">
        <v>76</v>
      </c>
      <c r="L20" s="68" t="s">
        <v>78</v>
      </c>
      <c r="M20" s="19">
        <v>305</v>
      </c>
      <c r="N20" s="68" t="s">
        <v>93</v>
      </c>
      <c r="O20" s="68" t="s">
        <v>94</v>
      </c>
      <c r="P20" s="56">
        <v>1126</v>
      </c>
      <c r="Q20" s="42">
        <v>1116.5600543270086</v>
      </c>
      <c r="R20" s="42">
        <v>512.32972069671439</v>
      </c>
      <c r="S20" s="56">
        <f t="shared" si="0"/>
        <v>604.23033363029424</v>
      </c>
      <c r="T20" s="35">
        <v>969.21969067261034</v>
      </c>
      <c r="U20" s="35">
        <v>648.02415157963571</v>
      </c>
      <c r="V20" s="28">
        <f t="shared" si="1"/>
        <v>321.19553909297463</v>
      </c>
      <c r="W20" s="35"/>
      <c r="X20" s="35"/>
      <c r="Y20" s="28"/>
    </row>
    <row r="21" spans="1:25" x14ac:dyDescent="0.25">
      <c r="A21" s="15" t="s">
        <v>24</v>
      </c>
      <c r="B21" s="16">
        <v>549</v>
      </c>
      <c r="C21" s="16">
        <v>262</v>
      </c>
      <c r="D21" s="17">
        <v>287</v>
      </c>
      <c r="E21" s="66" t="s">
        <v>9</v>
      </c>
      <c r="F21" s="66" t="s">
        <v>9</v>
      </c>
      <c r="G21" s="67" t="s">
        <v>9</v>
      </c>
      <c r="H21" s="16" t="s">
        <v>9</v>
      </c>
      <c r="I21" s="16" t="s">
        <v>9</v>
      </c>
      <c r="J21" s="17" t="s">
        <v>9</v>
      </c>
      <c r="K21" s="16" t="s">
        <v>9</v>
      </c>
      <c r="L21" s="16" t="s">
        <v>9</v>
      </c>
      <c r="M21" s="17" t="s">
        <v>9</v>
      </c>
      <c r="N21" s="16" t="s">
        <v>9</v>
      </c>
      <c r="O21" s="16" t="s">
        <v>9</v>
      </c>
      <c r="P21" s="17" t="s">
        <v>9</v>
      </c>
      <c r="Q21" s="38">
        <v>1054.7386373456768</v>
      </c>
      <c r="R21" s="38">
        <v>478.43555313286885</v>
      </c>
      <c r="S21" s="51">
        <f t="shared" si="0"/>
        <v>576.30308421280802</v>
      </c>
      <c r="T21" s="34">
        <v>1316.9585597136672</v>
      </c>
      <c r="U21" s="34">
        <v>574.59398041365796</v>
      </c>
      <c r="V21" s="32">
        <f t="shared" si="1"/>
        <v>742.36457930000927</v>
      </c>
      <c r="W21" s="34"/>
      <c r="X21" s="34"/>
      <c r="Y21" s="32"/>
    </row>
    <row r="22" spans="1:25" x14ac:dyDescent="0.25">
      <c r="A22" s="18" t="s">
        <v>25</v>
      </c>
      <c r="B22" s="11">
        <v>557</v>
      </c>
      <c r="C22" s="11">
        <v>233</v>
      </c>
      <c r="D22" s="10">
        <v>324</v>
      </c>
      <c r="E22" s="62" t="s">
        <v>9</v>
      </c>
      <c r="F22" s="62" t="s">
        <v>9</v>
      </c>
      <c r="G22" s="63" t="s">
        <v>9</v>
      </c>
      <c r="H22" s="11" t="s">
        <v>9</v>
      </c>
      <c r="I22" s="11" t="s">
        <v>9</v>
      </c>
      <c r="J22" s="10" t="s">
        <v>9</v>
      </c>
      <c r="K22" s="11" t="s">
        <v>9</v>
      </c>
      <c r="L22" s="11" t="s">
        <v>9</v>
      </c>
      <c r="M22" s="10" t="s">
        <v>9</v>
      </c>
      <c r="N22" s="11" t="s">
        <v>9</v>
      </c>
      <c r="O22" s="11" t="s">
        <v>9</v>
      </c>
      <c r="P22" s="10" t="s">
        <v>9</v>
      </c>
      <c r="Q22" s="39">
        <v>969.49326286585733</v>
      </c>
      <c r="R22" s="39">
        <v>447.77345837700426</v>
      </c>
      <c r="S22" s="50">
        <f t="shared" si="0"/>
        <v>521.71980448885301</v>
      </c>
      <c r="T22" s="35">
        <v>1072.0849229739672</v>
      </c>
      <c r="U22" s="35">
        <v>644.16136105821738</v>
      </c>
      <c r="V22" s="28">
        <f t="shared" si="1"/>
        <v>427.92356191574981</v>
      </c>
      <c r="W22" s="35"/>
      <c r="X22" s="35"/>
      <c r="Y22" s="28"/>
    </row>
    <row r="23" spans="1:25" x14ac:dyDescent="0.25">
      <c r="A23" s="15" t="s">
        <v>26</v>
      </c>
      <c r="B23" s="38">
        <v>1391</v>
      </c>
      <c r="C23" s="16">
        <v>461</v>
      </c>
      <c r="D23" s="17">
        <v>930</v>
      </c>
      <c r="E23" s="60" t="s">
        <v>51</v>
      </c>
      <c r="F23" s="60" t="s">
        <v>44</v>
      </c>
      <c r="G23" s="61" t="s">
        <v>54</v>
      </c>
      <c r="H23" s="60" t="s">
        <v>64</v>
      </c>
      <c r="I23" s="60" t="s">
        <v>67</v>
      </c>
      <c r="J23" s="52">
        <v>674</v>
      </c>
      <c r="K23" s="60" t="s">
        <v>79</v>
      </c>
      <c r="L23" s="60" t="s">
        <v>81</v>
      </c>
      <c r="M23" s="52">
        <v>183</v>
      </c>
      <c r="N23" s="60" t="s">
        <v>95</v>
      </c>
      <c r="O23" s="60" t="s">
        <v>96</v>
      </c>
      <c r="P23" s="52">
        <v>29</v>
      </c>
      <c r="Q23" s="40">
        <v>2815.1974713041022</v>
      </c>
      <c r="R23" s="40">
        <v>937.13859814631701</v>
      </c>
      <c r="S23" s="53">
        <f t="shared" si="0"/>
        <v>1878.0588731577852</v>
      </c>
      <c r="T23" s="34">
        <v>4110.269893915397</v>
      </c>
      <c r="U23" s="34">
        <v>1231.2789921080259</v>
      </c>
      <c r="V23" s="32">
        <f t="shared" si="1"/>
        <v>2878.9909018073713</v>
      </c>
      <c r="W23" s="34"/>
      <c r="X23" s="34"/>
      <c r="Y23" s="32"/>
    </row>
    <row r="24" spans="1:25" x14ac:dyDescent="0.25">
      <c r="A24" s="18" t="s">
        <v>27</v>
      </c>
      <c r="B24" s="39">
        <v>1024</v>
      </c>
      <c r="C24" s="11">
        <v>624</v>
      </c>
      <c r="D24" s="10">
        <v>400</v>
      </c>
      <c r="E24" s="68" t="s">
        <v>52</v>
      </c>
      <c r="F24" s="68" t="s">
        <v>53</v>
      </c>
      <c r="G24" s="63" t="s">
        <v>45</v>
      </c>
      <c r="H24" s="68" t="s">
        <v>65</v>
      </c>
      <c r="I24" s="68" t="s">
        <v>66</v>
      </c>
      <c r="J24" s="19">
        <v>359</v>
      </c>
      <c r="K24" s="68" t="s">
        <v>80</v>
      </c>
      <c r="L24" s="68" t="s">
        <v>82</v>
      </c>
      <c r="M24" s="19">
        <v>187</v>
      </c>
      <c r="N24" s="68" t="s">
        <v>97</v>
      </c>
      <c r="O24" s="68" t="s">
        <v>98</v>
      </c>
      <c r="P24" s="19">
        <v>249</v>
      </c>
      <c r="Q24" s="42">
        <v>2082.5922095914884</v>
      </c>
      <c r="R24" s="42">
        <v>894.45225482928845</v>
      </c>
      <c r="S24" s="56">
        <f t="shared" si="0"/>
        <v>1188.1399547622</v>
      </c>
      <c r="T24" s="35">
        <v>1234.7644731807602</v>
      </c>
      <c r="U24" s="35">
        <v>813.80676152946921</v>
      </c>
      <c r="V24" s="28">
        <f t="shared" si="1"/>
        <v>420.95771165129099</v>
      </c>
      <c r="W24" s="35"/>
      <c r="X24" s="35"/>
      <c r="Y24" s="28"/>
    </row>
    <row r="25" spans="1:25" x14ac:dyDescent="0.25">
      <c r="A25" s="15" t="s">
        <v>28</v>
      </c>
      <c r="B25" s="16">
        <v>834</v>
      </c>
      <c r="C25" s="16">
        <v>483</v>
      </c>
      <c r="D25" s="17">
        <v>351</v>
      </c>
      <c r="E25" s="16" t="s">
        <v>9</v>
      </c>
      <c r="F25" s="16" t="s">
        <v>9</v>
      </c>
      <c r="G25" s="17" t="s">
        <v>9</v>
      </c>
      <c r="H25" s="16" t="s">
        <v>9</v>
      </c>
      <c r="I25" s="16" t="s">
        <v>9</v>
      </c>
      <c r="J25" s="17" t="s">
        <v>9</v>
      </c>
      <c r="K25" s="16" t="s">
        <v>9</v>
      </c>
      <c r="L25" s="16" t="s">
        <v>9</v>
      </c>
      <c r="M25" s="17" t="s">
        <v>9</v>
      </c>
      <c r="N25" s="16" t="s">
        <v>9</v>
      </c>
      <c r="O25" s="16" t="s">
        <v>9</v>
      </c>
      <c r="P25" s="17" t="s">
        <v>9</v>
      </c>
      <c r="Q25" s="38">
        <v>1006.7399565294095</v>
      </c>
      <c r="R25" s="38">
        <v>424.56149055154168</v>
      </c>
      <c r="S25" s="51">
        <f t="shared" si="0"/>
        <v>582.17846597786775</v>
      </c>
      <c r="T25" s="34">
        <v>1171.0582075555114</v>
      </c>
      <c r="U25" s="34">
        <v>269.50903084522275</v>
      </c>
      <c r="V25" s="32">
        <f t="shared" si="1"/>
        <v>901.54917671028875</v>
      </c>
      <c r="W25" s="34"/>
      <c r="X25" s="34"/>
      <c r="Y25" s="32"/>
    </row>
    <row r="26" spans="1:25" x14ac:dyDescent="0.25">
      <c r="A26" s="18" t="s">
        <v>29</v>
      </c>
      <c r="B26" s="39">
        <v>1802</v>
      </c>
      <c r="C26" s="11">
        <v>531</v>
      </c>
      <c r="D26" s="50">
        <v>1271</v>
      </c>
      <c r="E26" s="11" t="s">
        <v>9</v>
      </c>
      <c r="F26" s="11" t="s">
        <v>9</v>
      </c>
      <c r="G26" s="10" t="s">
        <v>9</v>
      </c>
      <c r="H26" s="11" t="s">
        <v>9</v>
      </c>
      <c r="I26" s="11" t="s">
        <v>9</v>
      </c>
      <c r="J26" s="10" t="s">
        <v>9</v>
      </c>
      <c r="K26" s="11" t="s">
        <v>9</v>
      </c>
      <c r="L26" s="11" t="s">
        <v>9</v>
      </c>
      <c r="M26" s="10" t="s">
        <v>9</v>
      </c>
      <c r="N26" s="11" t="s">
        <v>9</v>
      </c>
      <c r="O26" s="11" t="s">
        <v>9</v>
      </c>
      <c r="P26" s="10" t="s">
        <v>9</v>
      </c>
      <c r="Q26" s="39">
        <v>970.88818665580322</v>
      </c>
      <c r="R26" s="39">
        <v>920.38351153610199</v>
      </c>
      <c r="S26" s="50">
        <f t="shared" si="0"/>
        <v>50.504675119701233</v>
      </c>
      <c r="T26" s="35">
        <v>1673.4051827073777</v>
      </c>
      <c r="U26" s="35">
        <v>741.04996986556091</v>
      </c>
      <c r="V26" s="28">
        <f t="shared" si="1"/>
        <v>932.35521284181675</v>
      </c>
      <c r="W26" s="35"/>
      <c r="X26" s="35"/>
      <c r="Y26" s="28"/>
    </row>
    <row r="27" spans="1:25" x14ac:dyDescent="0.25">
      <c r="A27" s="15" t="s">
        <v>30</v>
      </c>
      <c r="B27" s="38">
        <v>2229</v>
      </c>
      <c r="C27" s="38">
        <v>1085</v>
      </c>
      <c r="D27" s="51">
        <v>1143</v>
      </c>
      <c r="E27" s="16" t="s">
        <v>9</v>
      </c>
      <c r="F27" s="16" t="s">
        <v>9</v>
      </c>
      <c r="G27" s="17" t="s">
        <v>9</v>
      </c>
      <c r="H27" s="16" t="s">
        <v>9</v>
      </c>
      <c r="I27" s="16" t="s">
        <v>9</v>
      </c>
      <c r="J27" s="17" t="s">
        <v>9</v>
      </c>
      <c r="K27" s="16" t="s">
        <v>9</v>
      </c>
      <c r="L27" s="16" t="s">
        <v>9</v>
      </c>
      <c r="M27" s="17" t="s">
        <v>9</v>
      </c>
      <c r="N27" s="16" t="s">
        <v>9</v>
      </c>
      <c r="O27" s="16" t="s">
        <v>9</v>
      </c>
      <c r="P27" s="17" t="s">
        <v>9</v>
      </c>
      <c r="Q27" s="38">
        <v>1381.9047568797578</v>
      </c>
      <c r="R27" s="38">
        <v>984.85834362971036</v>
      </c>
      <c r="S27" s="51">
        <f t="shared" si="0"/>
        <v>397.04641325004741</v>
      </c>
      <c r="T27" s="34">
        <v>1296.2613117314243</v>
      </c>
      <c r="U27" s="34">
        <v>724.06754621022935</v>
      </c>
      <c r="V27" s="32">
        <f t="shared" si="1"/>
        <v>572.1937655211949</v>
      </c>
      <c r="W27" s="34"/>
      <c r="X27" s="34"/>
      <c r="Y27" s="32"/>
    </row>
    <row r="28" spans="1:25" x14ac:dyDescent="0.25">
      <c r="A28" s="18" t="s">
        <v>31</v>
      </c>
      <c r="B28" s="39">
        <v>1061</v>
      </c>
      <c r="C28" s="11">
        <v>762</v>
      </c>
      <c r="D28" s="10">
        <v>300</v>
      </c>
      <c r="E28" s="11" t="s">
        <v>9</v>
      </c>
      <c r="F28" s="11" t="s">
        <v>9</v>
      </c>
      <c r="G28" s="10" t="s">
        <v>9</v>
      </c>
      <c r="H28" s="11" t="s">
        <v>9</v>
      </c>
      <c r="I28" s="11" t="s">
        <v>9</v>
      </c>
      <c r="J28" s="10" t="s">
        <v>9</v>
      </c>
      <c r="K28" s="11" t="s">
        <v>9</v>
      </c>
      <c r="L28" s="11" t="s">
        <v>9</v>
      </c>
      <c r="M28" s="10" t="s">
        <v>9</v>
      </c>
      <c r="N28" s="11" t="s">
        <v>9</v>
      </c>
      <c r="O28" s="11" t="s">
        <v>9</v>
      </c>
      <c r="P28" s="10" t="s">
        <v>9</v>
      </c>
      <c r="Q28" s="39">
        <v>1846.59906371591</v>
      </c>
      <c r="R28" s="39">
        <v>250.38722922354142</v>
      </c>
      <c r="S28" s="50">
        <f t="shared" si="0"/>
        <v>1596.2118344923686</v>
      </c>
      <c r="T28" s="35">
        <v>2465.5567368650427</v>
      </c>
      <c r="U28" s="35">
        <v>657.37418302707704</v>
      </c>
      <c r="V28" s="28">
        <f t="shared" si="1"/>
        <v>1808.1825538379658</v>
      </c>
      <c r="W28" s="35"/>
      <c r="X28" s="35"/>
      <c r="Y28" s="28"/>
    </row>
    <row r="29" spans="1:25" x14ac:dyDescent="0.25">
      <c r="A29" s="15" t="s">
        <v>8</v>
      </c>
      <c r="B29" s="38">
        <v>1128</v>
      </c>
      <c r="C29" s="16">
        <v>660</v>
      </c>
      <c r="D29" s="17">
        <v>468</v>
      </c>
      <c r="E29" s="16" t="s">
        <v>9</v>
      </c>
      <c r="F29" s="16" t="s">
        <v>9</v>
      </c>
      <c r="G29" s="17" t="s">
        <v>9</v>
      </c>
      <c r="H29" s="16" t="s">
        <v>9</v>
      </c>
      <c r="I29" s="16" t="s">
        <v>9</v>
      </c>
      <c r="J29" s="17" t="s">
        <v>9</v>
      </c>
      <c r="K29" s="16" t="s">
        <v>9</v>
      </c>
      <c r="L29" s="16" t="s">
        <v>9</v>
      </c>
      <c r="M29" s="17" t="s">
        <v>9</v>
      </c>
      <c r="N29" s="16" t="s">
        <v>9</v>
      </c>
      <c r="O29" s="16" t="s">
        <v>9</v>
      </c>
      <c r="P29" s="17" t="s">
        <v>9</v>
      </c>
      <c r="Q29" s="38" t="s">
        <v>9</v>
      </c>
      <c r="R29" s="38" t="s">
        <v>9</v>
      </c>
      <c r="S29" s="51" t="s">
        <v>9</v>
      </c>
      <c r="T29" s="36" t="s">
        <v>9</v>
      </c>
      <c r="U29" s="36" t="s">
        <v>9</v>
      </c>
      <c r="V29" s="37" t="s">
        <v>9</v>
      </c>
      <c r="W29" s="36"/>
      <c r="X29" s="36"/>
      <c r="Y29" s="37"/>
    </row>
    <row r="30" spans="1:25" x14ac:dyDescent="0.25">
      <c r="A30" s="18" t="s">
        <v>10</v>
      </c>
      <c r="B30" s="39">
        <v>1929</v>
      </c>
      <c r="C30" s="11">
        <v>615</v>
      </c>
      <c r="D30" s="50">
        <v>1315</v>
      </c>
      <c r="E30" s="11" t="s">
        <v>9</v>
      </c>
      <c r="F30" s="11" t="s">
        <v>9</v>
      </c>
      <c r="G30" s="10" t="s">
        <v>9</v>
      </c>
      <c r="H30" s="11" t="s">
        <v>9</v>
      </c>
      <c r="I30" s="11" t="s">
        <v>9</v>
      </c>
      <c r="J30" s="10" t="s">
        <v>9</v>
      </c>
      <c r="K30" s="11" t="s">
        <v>9</v>
      </c>
      <c r="L30" s="11" t="s">
        <v>9</v>
      </c>
      <c r="M30" s="10" t="s">
        <v>9</v>
      </c>
      <c r="N30" s="11" t="s">
        <v>9</v>
      </c>
      <c r="O30" s="11" t="s">
        <v>9</v>
      </c>
      <c r="P30" s="10" t="s">
        <v>9</v>
      </c>
      <c r="Q30" s="39" t="s">
        <v>9</v>
      </c>
      <c r="R30" s="39" t="s">
        <v>9</v>
      </c>
      <c r="S30" s="50" t="s">
        <v>9</v>
      </c>
      <c r="T30" s="33" t="s">
        <v>9</v>
      </c>
      <c r="U30" s="33" t="s">
        <v>9</v>
      </c>
      <c r="V30" s="28" t="s">
        <v>9</v>
      </c>
      <c r="W30" s="33"/>
      <c r="X30" s="33"/>
      <c r="Y30" s="28"/>
    </row>
    <row r="31" spans="1:25" x14ac:dyDescent="0.25">
      <c r="A31" s="20" t="s">
        <v>11</v>
      </c>
      <c r="B31" s="21" t="s">
        <v>9</v>
      </c>
      <c r="C31" s="21" t="s">
        <v>9</v>
      </c>
      <c r="D31" s="22" t="s">
        <v>9</v>
      </c>
      <c r="E31" s="21">
        <v>755</v>
      </c>
      <c r="F31" s="21">
        <v>742</v>
      </c>
      <c r="G31" s="22">
        <v>14</v>
      </c>
      <c r="H31" s="69" t="s">
        <v>68</v>
      </c>
      <c r="I31" s="69" t="s">
        <v>69</v>
      </c>
      <c r="J31" s="54">
        <v>789</v>
      </c>
      <c r="K31" s="69" t="s">
        <v>83</v>
      </c>
      <c r="L31" s="69" t="s">
        <v>84</v>
      </c>
      <c r="M31" s="54">
        <v>672</v>
      </c>
      <c r="N31" s="69" t="s">
        <v>100</v>
      </c>
      <c r="O31" s="69" t="s">
        <v>99</v>
      </c>
      <c r="P31" s="57">
        <v>2069</v>
      </c>
      <c r="Q31" s="46" t="s">
        <v>9</v>
      </c>
      <c r="R31" s="46" t="s">
        <v>9</v>
      </c>
      <c r="S31" s="57" t="s">
        <v>9</v>
      </c>
      <c r="T31" s="47" t="s">
        <v>9</v>
      </c>
      <c r="U31" s="48" t="s">
        <v>9</v>
      </c>
      <c r="V31" s="49" t="s">
        <v>9</v>
      </c>
      <c r="W31" s="47"/>
      <c r="X31" s="48"/>
      <c r="Y31" s="49"/>
    </row>
    <row r="32" spans="1:25" x14ac:dyDescent="0.25">
      <c r="A32" s="93" t="s">
        <v>102</v>
      </c>
      <c r="B32" s="93"/>
      <c r="C32" s="93"/>
      <c r="D32" s="93"/>
      <c r="E32" s="93"/>
      <c r="F32" s="93"/>
      <c r="G32" s="93"/>
    </row>
    <row r="33" spans="1:7" x14ac:dyDescent="0.25">
      <c r="A33" s="70" t="s">
        <v>103</v>
      </c>
      <c r="B33" s="71"/>
      <c r="C33" s="71"/>
      <c r="D33" s="71"/>
      <c r="E33" s="71"/>
      <c r="F33" s="71"/>
      <c r="G33" s="71"/>
    </row>
    <row r="34" spans="1:7" x14ac:dyDescent="0.25">
      <c r="A34" s="70" t="s">
        <v>108</v>
      </c>
      <c r="B34" s="72"/>
      <c r="C34" s="72"/>
      <c r="D34" s="72"/>
      <c r="E34" s="71"/>
      <c r="F34" s="71"/>
      <c r="G34" s="71"/>
    </row>
    <row r="35" spans="1:7" x14ac:dyDescent="0.25">
      <c r="A35" s="73" t="s">
        <v>12</v>
      </c>
      <c r="B35" s="73"/>
      <c r="C35" s="73"/>
      <c r="D35" s="73"/>
      <c r="E35" s="73"/>
      <c r="F35" s="73"/>
      <c r="G35" s="73"/>
    </row>
    <row r="36" spans="1:7" x14ac:dyDescent="0.25">
      <c r="A36" s="74" t="s">
        <v>13</v>
      </c>
      <c r="B36" s="74"/>
      <c r="C36" s="74"/>
      <c r="D36" s="74"/>
      <c r="E36" s="71"/>
      <c r="F36" s="71"/>
      <c r="G36" s="71"/>
    </row>
    <row r="37" spans="1:7" x14ac:dyDescent="0.25">
      <c r="A37" s="75" t="s">
        <v>104</v>
      </c>
      <c r="B37" s="24"/>
      <c r="C37" s="25"/>
      <c r="D37" s="23"/>
      <c r="E37" s="24"/>
      <c r="F37" s="25"/>
      <c r="G37" s="25"/>
    </row>
    <row r="38" spans="1:7" x14ac:dyDescent="0.25">
      <c r="A38" s="100" t="s">
        <v>112</v>
      </c>
      <c r="B38" s="101"/>
      <c r="C38" s="23"/>
      <c r="D38" s="23"/>
      <c r="E38" s="24"/>
      <c r="F38" s="25"/>
      <c r="G38" s="25"/>
    </row>
    <row r="39" spans="1:7" x14ac:dyDescent="0.25">
      <c r="A39" s="100" t="s">
        <v>106</v>
      </c>
      <c r="B39" s="101"/>
      <c r="C39" s="23"/>
      <c r="D39" s="23"/>
      <c r="E39" s="24"/>
      <c r="F39" s="25"/>
      <c r="G39" s="25"/>
    </row>
    <row r="40" spans="1:7" x14ac:dyDescent="0.25">
      <c r="A40" s="100" t="s">
        <v>107</v>
      </c>
      <c r="B40" s="101"/>
      <c r="C40" s="23"/>
      <c r="D40" s="23"/>
      <c r="E40" s="24"/>
      <c r="F40" s="25"/>
      <c r="G40" s="25"/>
    </row>
    <row r="41" spans="1:7" x14ac:dyDescent="0.25">
      <c r="A41" s="100" t="s">
        <v>109</v>
      </c>
      <c r="B41" s="101"/>
      <c r="C41" s="23"/>
      <c r="D41" s="23"/>
      <c r="E41" s="24"/>
      <c r="F41" s="25"/>
      <c r="G41" s="25"/>
    </row>
    <row r="42" spans="1:7" x14ac:dyDescent="0.25">
      <c r="A42" s="100" t="s">
        <v>110</v>
      </c>
      <c r="B42" s="101"/>
      <c r="C42" s="23"/>
      <c r="D42" s="23"/>
      <c r="E42" s="24"/>
      <c r="F42" s="25"/>
      <c r="G42" s="25"/>
    </row>
    <row r="43" spans="1:7" x14ac:dyDescent="0.25">
      <c r="A43" s="100" t="s">
        <v>111</v>
      </c>
      <c r="B43" s="100"/>
      <c r="C43" s="76"/>
      <c r="D43" s="77"/>
      <c r="E43" s="76"/>
      <c r="F43" s="76"/>
      <c r="G43" s="78"/>
    </row>
    <row r="44" spans="1:7" x14ac:dyDescent="0.25">
      <c r="A44" s="102" t="s">
        <v>105</v>
      </c>
      <c r="B44" s="100"/>
      <c r="C44" s="76"/>
      <c r="D44" s="77"/>
      <c r="E44" s="76"/>
      <c r="F44" s="76"/>
      <c r="G44" s="78"/>
    </row>
    <row r="45" spans="1:7" x14ac:dyDescent="0.25">
      <c r="A45" s="102" t="s">
        <v>113</v>
      </c>
      <c r="B45" s="100"/>
      <c r="C45" s="76"/>
      <c r="D45" s="77"/>
      <c r="E45" s="76"/>
      <c r="F45" s="76"/>
      <c r="G45" s="78"/>
    </row>
  </sheetData>
  <mergeCells count="29">
    <mergeCell ref="A2:F2"/>
    <mergeCell ref="Q2:R2"/>
    <mergeCell ref="T2:U2"/>
    <mergeCell ref="K6:L6"/>
    <mergeCell ref="B5:D5"/>
    <mergeCell ref="E5:G5"/>
    <mergeCell ref="H5:J5"/>
    <mergeCell ref="K5:M5"/>
    <mergeCell ref="S6:S7"/>
    <mergeCell ref="T6:U6"/>
    <mergeCell ref="A5:A7"/>
    <mergeCell ref="Q5:S5"/>
    <mergeCell ref="A32:G32"/>
    <mergeCell ref="M6:M7"/>
    <mergeCell ref="N6:O6"/>
    <mergeCell ref="P6:P7"/>
    <mergeCell ref="N5:P5"/>
    <mergeCell ref="W5:Y5"/>
    <mergeCell ref="W6:X6"/>
    <mergeCell ref="Y6:Y7"/>
    <mergeCell ref="T5:V5"/>
    <mergeCell ref="B6:C6"/>
    <mergeCell ref="D6:D7"/>
    <mergeCell ref="E6:F6"/>
    <mergeCell ref="G6:G7"/>
    <mergeCell ref="H6:I6"/>
    <mergeCell ref="J6:J7"/>
    <mergeCell ref="V6:V7"/>
    <mergeCell ref="Q6:R6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ignoredErrors>
    <ignoredError sqref="E11:G12 E13:G14 G10 E10:F10 F16:G18 F15:G15 E20:G22 F19:G19 E16:E18 E15 E19 F23 G24 E23 E24:F24 G23 I13 H15:I15 H18:I20 H23:I24 H31:I31 O10 L13:O31 K15:K3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tab59</vt:lpstr>
      <vt:lpstr>'tab59'!Área_de_impresión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2024-07-15T11:28:12Z</dcterms:created>
  <dcterms:modified xsi:type="dcterms:W3CDTF">2025-10-20T14:13:36Z</dcterms:modified>
</cp:coreProperties>
</file>